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 FILES\MONTHLY REPORTS TO THE DISTRICT\"/>
    </mc:Choice>
  </mc:AlternateContent>
  <xr:revisionPtr revIDLastSave="0" documentId="8_{2EE02CC4-008D-4A79-B8B1-EA3AE8D7898C}" xr6:coauthVersionLast="45" xr6:coauthVersionMax="45" xr10:uidLastSave="{00000000-0000-0000-0000-000000000000}"/>
  <bookViews>
    <workbookView xWindow="-110" yWindow="-110" windowWidth="19420" windowHeight="10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8D8169A9-76D8-47A6-8C89-81C74C1BDC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F190F3A1-CA4E-44C8-9F0D-F16D0A47B8A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641E523E-C8A9-4758-B3EC-6238AE2ACC3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<sst xmlns="http://schemas.openxmlformats.org/spreadsheetml/2006/main" count="249" uniqueCount="148">
  <si>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</si>
  <si>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</si>
  <si>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</si>
  <si>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</si>
  <si>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</si>
  <si>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</si>
  <si>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</si>
  <si>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</si>
  <si>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</si>
  <si>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</si>
  <si>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</si>
  <si>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</si>
  <si>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</si>
  <si>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</si>
  <si>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</si>
  <si>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</si>
  <si>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</si>
  <si>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</si>
  <si>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</si>
  <si>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</si>
  <si>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</si>
  <si>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</si>
  <si>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</si>
  <si>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</si>
  <si>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</si>
  <si>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</si>
  <si>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</si>
  <si>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</si>
  <si>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</si>
  <si>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</si>
  <si>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</si>
  <si>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</si>
  <si>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</si>
  <si>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</si>
  <si>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</si>
  <si>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</si>
  <si>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</si>
  <si>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</si>
  <si>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</si>
  <si>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</si>
  <si>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</si>
  <si>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</si>
  <si>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</si>
  <si>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</si>
  <si>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</si>
  <si>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</si>
  <si>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</si>
  <si>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</si>
  <si>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</si>
  <si>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</si>
  <si>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</si>
  <si>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</si>
  <si>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</si>
  <si>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</si>
  <si>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</si>
  <si>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</si>
  <si>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</si>
  <si>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</si>
  <si>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</si>
  <si>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</si>
  <si>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</si>
  <si>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</si>
  <si>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</si>
  <si>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</si>
  <si>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</si>
  <si>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</si>
  <si>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</si>
  <si>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</si>
  <si>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</si>
  <si>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</si>
  <si>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</si>
  <si>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</si>
  <si>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</si>
  <si>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</si>
  <si>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</si>
  <si>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</si>
  <si>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</si>
  <si>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</si>
  <si>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</si>
  <si>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</si>
  <si>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</si>
  <si>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</si>
  <si>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</si>
  <si>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</si>
  <si>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</si>
  <si>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</si>
  <si>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</si>
  <si>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</si>
  <si>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</si>
  <si>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</si>
  <si>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</si>
  <si>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</si>
  <si>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</si>
  <si>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</si>
  <si>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</si>
  <si>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</si>
  <si>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</si>
  <si>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</si>
  <si>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</si>
  <si>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</si>
  <si>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</si>
  <si>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</si>
  <si>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</si>
  <si>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</si>
  <si>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</si>
  <si>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</si>
  <si>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</si>
  <si>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</si>
  <si>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</si>
  <si>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</si>
  <si>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</si>
  <si>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</si>
  <si>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</si>
  <si>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</si>
  <si>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</si>
  <si>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</si>
  <si>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</si>
  <si>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</si>
  <si>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</si>
  <si>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</si>
  <si>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</si>
  <si>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</si>
  <si>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</si>
  <si>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</si>
  <si>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</si>
  <si>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</si>
  <si>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</si>
  <si>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</si>
  <si>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</si>
  <si>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</si>
  <si>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</si>
  <si>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</si>
  <si>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</si>
  <si>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</si>
  <si>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</si>
  <si>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1C</t>
  </si>
  <si>
    <t>ESTELA SIBOA</t>
  </si>
  <si>
    <t>ORLAN DAVE BINTAD</t>
  </si>
  <si>
    <t>GOLDEN PRINCE HOTEL</t>
  </si>
  <si>
    <t>VICENTE VOSOTROS</t>
  </si>
  <si>
    <t>X</t>
  </si>
  <si>
    <t>BANILAD METRO</t>
  </si>
  <si>
    <t xml:space="preserve">CHILREN </t>
  </si>
  <si>
    <t>Casino Espanol</t>
  </si>
  <si>
    <t>April 22,2020</t>
  </si>
  <si>
    <t>ZOOM MEETING</t>
  </si>
  <si>
    <t>FIGHTING COVID-19: DONATION OF 280 FACE SHIELDS</t>
  </si>
  <si>
    <t>BARILI, TALISAY, SIBONGA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</si>
</sst>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15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4" zoomScale="128" zoomScaleNormal="200" zoomScalePageLayoutView="128" workbookViewId="0">
      <selection activeCell="L20" sqref="L20:M20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43891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141</v>
      </c>
      <c r="B6" s="195"/>
      <c r="C6" s="196"/>
      <c r="D6" s="196"/>
      <c r="E6" s="196"/>
      <c r="F6" s="196"/>
      <c r="G6" s="196"/>
      <c r="H6" s="28" t="s">
        <v>135</v>
      </c>
      <c r="I6" s="197" t="s">
        <v>136</v>
      </c>
      <c r="J6" s="197"/>
      <c r="K6" s="197"/>
      <c r="L6" s="197"/>
      <c r="M6" s="197"/>
      <c r="N6" s="197" t="s">
        <v>137</v>
      </c>
      <c r="O6" s="197"/>
      <c r="P6" s="198"/>
    </row>
    <row r="7" spans="1:16" ht="11.15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144</v>
      </c>
      <c r="P8" s="181"/>
    </row>
    <row r="9" spans="1:16" s="34" customFormat="1" ht="14.15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43895</v>
      </c>
      <c r="C11" s="149"/>
      <c r="D11" s="155">
        <v>10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138</v>
      </c>
    </row>
    <row r="12" spans="1:16" s="36" customFormat="1" ht="12" customHeight="1" thickTop="1" thickBot="1">
      <c r="A12" s="84"/>
      <c r="B12" s="80">
        <v>43913</v>
      </c>
      <c r="C12" s="81"/>
      <c r="D12" s="91">
        <v>9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145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199"/>
      <c r="I16" s="200"/>
      <c r="J16" s="88"/>
      <c r="K16" s="89"/>
      <c r="L16" s="90"/>
      <c r="M16" s="64"/>
      <c r="N16" s="64"/>
      <c r="O16" s="65"/>
      <c r="P16" s="44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4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43915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12</v>
      </c>
      <c r="M19" s="77"/>
      <c r="N19" s="78"/>
      <c r="O19" s="79"/>
      <c r="P19" s="44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43897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3</v>
      </c>
      <c r="O27" s="99"/>
      <c r="P27" s="46" t="s">
        <v>143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1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1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5" customHeight="1">
      <c r="A52" s="140" t="str">
        <f>N6</f>
        <v>ORLAN DAVE BINTAD</v>
      </c>
      <c r="B52" s="141"/>
      <c r="C52" s="142"/>
      <c r="D52" s="142"/>
      <c r="E52" s="142"/>
      <c r="F52" s="142"/>
      <c r="G52" s="142" t="str">
        <f>I6</f>
        <v>ESTELA SIBOA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5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5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5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5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5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5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7" zoomScale="128" zoomScaleNormal="200" zoomScalePageLayoutView="128" workbookViewId="0">
      <selection activeCell="F6" sqref="F6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9" customHeight="1" thickBot="1">
      <c r="A3" s="201" t="str">
        <f>'Summary of Activities'!A6</f>
        <v>BANILAD METRO</v>
      </c>
      <c r="B3" s="201"/>
      <c r="C3" s="201"/>
      <c r="D3" s="201"/>
      <c r="E3" s="201"/>
      <c r="F3" s="201" t="str">
        <f>'Summary of Activities'!I6</f>
        <v>ESTELA SIBOA</v>
      </c>
      <c r="G3" s="201"/>
      <c r="H3" s="201"/>
      <c r="I3" s="201"/>
      <c r="J3" s="201"/>
      <c r="K3" s="201"/>
      <c r="L3" s="201" t="str">
        <f>'Summary of Activities'!N6</f>
        <v>ORLAN DAVE BINTAD</v>
      </c>
      <c r="M3" s="201"/>
      <c r="N3" s="201"/>
      <c r="O3" s="201"/>
      <c r="P3" s="201"/>
      <c r="Q3" s="201"/>
      <c r="R3" s="201" t="str">
        <f>'Summary of Activities'!H6</f>
        <v>1C</v>
      </c>
      <c r="S3" s="201"/>
      <c r="T3" s="204">
        <f>'Summary of Activities'!K2</f>
        <v>43891</v>
      </c>
      <c r="U3" s="201"/>
      <c r="V3" s="201"/>
      <c r="W3" s="205" t="str">
        <f>'Summary of Activities'!O8</f>
        <v>April 22,2020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 ht="10.5">
      <c r="A5" s="278">
        <v>1</v>
      </c>
      <c r="B5" s="280">
        <f>'Summary of Activities'!B19</f>
        <v>43915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/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280</v>
      </c>
      <c r="D6" s="49">
        <v>12</v>
      </c>
      <c r="E6" s="50">
        <v>24500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146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147</v>
      </c>
      <c r="U7" s="253"/>
      <c r="V7" s="253"/>
      <c r="W7" s="253"/>
      <c r="X7" s="255"/>
    </row>
    <row r="8" spans="1:24" ht="5.15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 ht="10.5">
      <c r="A10" s="278">
        <v>2</v>
      </c>
      <c r="B10" s="280">
        <f>'Summary of Activities'!B20</f>
        <v>0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/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142</v>
      </c>
      <c r="U12" s="253"/>
      <c r="V12" s="253"/>
      <c r="W12" s="253"/>
      <c r="X12" s="255"/>
    </row>
    <row r="13" spans="1:24" ht="5.15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 ht="10.5">
      <c r="A15" s="278">
        <v>3</v>
      </c>
      <c r="B15" s="280">
        <f>'Summary of Activities'!B21</f>
        <v>0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 ht="10.5">
      <c r="A20" s="278">
        <v>4</v>
      </c>
      <c r="B20" s="280">
        <f>'Summary of Activities'!B22</f>
        <v>0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140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 ht="10.5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15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 ht="10.5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 ht="10.5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 ht="10.5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280</v>
      </c>
      <c r="G47" s="219"/>
      <c r="H47" s="218">
        <f>D6+D11+D16+D21+D26+D31+D36+D41</f>
        <v>12</v>
      </c>
      <c r="I47" s="219"/>
      <c r="J47" s="239">
        <f>E6+E11+E16+E21+E26+E31+E36+E41</f>
        <v>24500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5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49999999999999" customHeight="1" thickBot="1">
      <c r="A54" s="233" t="s">
        <v>56</v>
      </c>
      <c r="B54" s="234"/>
      <c r="C54" s="234"/>
      <c r="D54" s="234"/>
      <c r="E54" s="235"/>
      <c r="F54" s="230">
        <f>SUM(F47:G51)</f>
        <v>280</v>
      </c>
      <c r="G54" s="231"/>
      <c r="H54" s="230">
        <f>SUM(H47:I52)</f>
        <v>12</v>
      </c>
      <c r="I54" s="231"/>
      <c r="J54" s="227">
        <f>SUM(J47:L52)</f>
        <v>24500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7.5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5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5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5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5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5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5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5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5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5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1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3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5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5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5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5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5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5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5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5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.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Estela Siboa</cp:lastModifiedBy>
  <cp:lastPrinted>2019-09-09T06:46:42Z</cp:lastPrinted>
  <dcterms:created xsi:type="dcterms:W3CDTF">2013-07-03T03:04:40Z</dcterms:created>
  <dcterms:modified xsi:type="dcterms:W3CDTF">2020-04-22T10:35:17Z</dcterms:modified>
</cp:coreProperties>
</file>